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RR Break Even Calculator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<sst xmlns="http://schemas.openxmlformats.org/spreadsheetml/2006/main" count="23" uniqueCount="18">
  <si>
    <t>RRR Break Even Calculator</t>
  </si>
  <si>
    <t>Risk Pips</t>
  </si>
  <si>
    <t>Positive RRR</t>
  </si>
  <si>
    <t>Risk:Reward</t>
  </si>
  <si>
    <t>TP for BE</t>
  </si>
  <si>
    <t>Win Rate</t>
  </si>
  <si>
    <t>Loss Rate</t>
  </si>
  <si>
    <t>* Win/Loss Rate to maintain portfolio break-even (no loss)
* Win Rate = from entry to target
* Trading costs isn't calculated in this simulation</t>
  </si>
  <si>
    <t>Negative RRR</t>
  </si>
  <si>
    <t>Points for BE</t>
  </si>
  <si>
    <t>Trades Sequence</t>
  </si>
  <si>
    <t>Risk Per trade</t>
  </si>
  <si>
    <t>Points to risk</t>
  </si>
  <si>
    <t>Gain Target points</t>
  </si>
  <si>
    <t>Points</t>
  </si>
  <si>
    <t>Percent</t>
  </si>
  <si>
    <t>Single Trade Expectancy</t>
  </si>
  <si>
    <t>Sequence Win Expectancy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</si>
</sst>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0.0"/>
      <color rgb="FF000000"/>
      <name val="Arial"/>
    </font>
    <font/>
    <font>
      <b/>
    </font>
    <font>
      <b/>
      <color rgb="FFFFFFFF"/>
    </font>
    <font>
      <b/>
      <color rgb="FF38761D"/>
    </font>
    <font>
      <i/>
    </font>
    <font>
      <b/>
      <color rgb="FFCC0000"/>
    </font>
    <font>
      <color rgb="FFFF0000"/>
    </font>
    <font>
      <b/>
      <color rgb="FFE06666"/>
    </font>
  </fonts>
  <fills count="12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6AA84F"/>
        <bgColor rgb="FF6AA84F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1" numFmtId="0" xfId="0" applyAlignment="1" applyFont="1">
      <alignment readingOrder="0"/>
    </xf>
    <xf borderId="0" fillId="3" fontId="3" numFmtId="0" xfId="0" applyAlignment="1" applyFill="1" applyFont="1">
      <alignment horizontal="center" readingOrder="0"/>
    </xf>
    <xf borderId="0" fillId="0" fontId="1" numFmtId="0" xfId="0" applyAlignment="1" applyFont="1">
      <alignment readingOrder="0" shrinkToFit="0" wrapText="1"/>
    </xf>
    <xf borderId="0" fillId="4" fontId="2" numFmtId="0" xfId="0" applyAlignment="1" applyFill="1" applyFont="1">
      <alignment readingOrder="0"/>
    </xf>
    <xf borderId="0" fillId="5" fontId="2" numFmtId="0" xfId="0" applyAlignment="1" applyFill="1" applyFont="1">
      <alignment horizontal="center"/>
    </xf>
    <xf borderId="0" fillId="6" fontId="2" numFmtId="0" xfId="0" applyAlignment="1" applyFill="1" applyFont="1">
      <alignment readingOrder="0" shrinkToFit="0" wrapText="1"/>
    </xf>
    <xf borderId="0" fillId="7" fontId="4" numFmtId="0" xfId="0" applyAlignment="1" applyFill="1" applyFont="1">
      <alignment horizontal="center"/>
    </xf>
    <xf borderId="0" fillId="7" fontId="1" numFmtId="0" xfId="0" applyAlignment="1" applyFont="1">
      <alignment readingOrder="0"/>
    </xf>
    <xf borderId="0" fillId="8" fontId="2" numFmtId="0" xfId="0" applyAlignment="1" applyFill="1" applyFont="1">
      <alignment readingOrder="0"/>
    </xf>
    <xf borderId="0" fillId="9" fontId="1" numFmtId="10" xfId="0" applyAlignment="1" applyFill="1" applyFont="1" applyNumberFormat="1">
      <alignment readingOrder="0"/>
    </xf>
    <xf borderId="0" fillId="10" fontId="2" numFmtId="0" xfId="0" applyAlignment="1" applyFill="1" applyFont="1">
      <alignment readingOrder="0"/>
    </xf>
    <xf borderId="0" fillId="11" fontId="1" numFmtId="10" xfId="0" applyFill="1" applyFont="1" applyNumberFormat="1"/>
    <xf borderId="0" fillId="0" fontId="5" numFmtId="0" xfId="0" applyAlignment="1" applyFont="1">
      <alignment readingOrder="0"/>
    </xf>
    <xf borderId="0" fillId="11" fontId="6" numFmtId="0" xfId="0" applyAlignment="1" applyFont="1">
      <alignment horizontal="center" readingOrder="0"/>
    </xf>
    <xf borderId="0" fillId="7" fontId="7" numFmtId="0" xfId="0" applyAlignment="1" applyFont="1">
      <alignment readingOrder="0"/>
    </xf>
    <xf borderId="0" fillId="0" fontId="8" numFmtId="0" xfId="0" applyAlignment="1" applyFont="1">
      <alignment horizontal="center"/>
    </xf>
    <xf borderId="0" fillId="0" fontId="8" numFmtId="164" xfId="0" applyAlignment="1" applyFont="1" applyNumberFormat="1">
      <alignment horizontal="center"/>
    </xf>
    <xf borderId="1" fillId="5" fontId="2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10" xfId="0" applyAlignment="1" applyBorder="1" applyFont="1" applyNumberFormat="1">
      <alignment readingOrder="0"/>
    </xf>
    <xf borderId="0" fillId="0" fontId="2" numFmtId="0" xfId="0" applyFont="1"/>
    <xf borderId="1" fillId="7" fontId="2" numFmtId="0" xfId="0" applyBorder="1" applyFont="1"/>
    <xf borderId="1" fillId="7" fontId="2" numFmtId="0" xfId="0" applyAlignment="1" applyBorder="1" applyFont="1">
      <alignment readingOrder="0"/>
    </xf>
    <xf borderId="1" fillId="0" fontId="1" numFmtId="0" xfId="0" applyBorder="1" applyFont="1"/>
    <xf borderId="1" fillId="0" fontId="1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3.14"/>
    <col customWidth="1" min="3" max="3" width="9.14"/>
    <col customWidth="1" min="4" max="14" width="8.14"/>
  </cols>
  <sheetData>
    <row r="1">
      <c r="A1" s="1" t="s">
        <v>0</v>
      </c>
    </row>
    <row r="2">
      <c r="B2" s="2" t="s">
        <v>1</v>
      </c>
      <c r="C2" s="3">
        <v>20.0</v>
      </c>
    </row>
    <row r="3">
      <c r="B3" s="4" t="s">
        <v>2</v>
      </c>
    </row>
    <row r="4">
      <c r="A4" s="5"/>
      <c r="B4" s="6" t="s">
        <v>3</v>
      </c>
      <c r="C4" s="7" t="str">
        <f t="shared" ref="C4:I4" si="1">TEXTJOIN("",true,"1:",C6)</f>
        <v>1:1</v>
      </c>
      <c r="D4" s="7" t="str">
        <f t="shared" si="1"/>
        <v>1:2</v>
      </c>
      <c r="E4" s="7" t="str">
        <f t="shared" si="1"/>
        <v>1:3</v>
      </c>
      <c r="F4" s="7" t="str">
        <f t="shared" si="1"/>
        <v>1:4</v>
      </c>
      <c r="G4" s="7" t="str">
        <f t="shared" si="1"/>
        <v>1:5</v>
      </c>
      <c r="H4" s="7" t="str">
        <f t="shared" si="1"/>
        <v>1:10</v>
      </c>
      <c r="I4" s="7" t="str">
        <f t="shared" si="1"/>
        <v>1:20</v>
      </c>
    </row>
    <row r="5">
      <c r="A5" s="5"/>
      <c r="B5" s="8" t="s">
        <v>4</v>
      </c>
      <c r="C5" s="9">
        <f t="shared" ref="C5:I5" si="2">$C2*C$6</f>
        <v>20</v>
      </c>
      <c r="D5" s="9">
        <f t="shared" si="2"/>
        <v>40</v>
      </c>
      <c r="E5" s="9">
        <f t="shared" si="2"/>
        <v>60</v>
      </c>
      <c r="F5" s="9">
        <f t="shared" si="2"/>
        <v>80</v>
      </c>
      <c r="G5" s="9">
        <f t="shared" si="2"/>
        <v>100</v>
      </c>
      <c r="H5" s="9">
        <f t="shared" si="2"/>
        <v>200</v>
      </c>
      <c r="I5" s="9">
        <f t="shared" si="2"/>
        <v>400</v>
      </c>
    </row>
    <row r="6" ht="14.25" hidden="1" customHeight="1">
      <c r="C6" s="10">
        <v>1.0</v>
      </c>
      <c r="D6" s="10">
        <v>2.0</v>
      </c>
      <c r="E6" s="10">
        <v>3.0</v>
      </c>
      <c r="F6" s="10">
        <v>4.0</v>
      </c>
      <c r="G6" s="10">
        <v>5.0</v>
      </c>
      <c r="H6" s="10">
        <v>10.0</v>
      </c>
      <c r="I6" s="10">
        <v>20.0</v>
      </c>
    </row>
    <row r="7">
      <c r="A7" s="5"/>
      <c r="B7" s="11" t="s">
        <v>5</v>
      </c>
      <c r="C7" s="12">
        <f t="shared" ref="C7:I7" si="3">1-C8</f>
        <v>0.5</v>
      </c>
      <c r="D7" s="12">
        <f t="shared" si="3"/>
        <v>0.3333333333</v>
      </c>
      <c r="E7" s="12">
        <f t="shared" si="3"/>
        <v>0.25</v>
      </c>
      <c r="F7" s="12">
        <f t="shared" si="3"/>
        <v>0.2</v>
      </c>
      <c r="G7" s="12">
        <f t="shared" si="3"/>
        <v>0.1666666667</v>
      </c>
      <c r="H7" s="12">
        <f t="shared" si="3"/>
        <v>0.09090909091</v>
      </c>
      <c r="I7" s="12">
        <f t="shared" si="3"/>
        <v>0.04761904762</v>
      </c>
    </row>
    <row r="8">
      <c r="B8" s="13" t="s">
        <v>6</v>
      </c>
      <c r="C8" s="14">
        <f t="shared" ref="C8:I8" si="4">C6/(C6+1)</f>
        <v>0.5</v>
      </c>
      <c r="D8" s="14">
        <f t="shared" si="4"/>
        <v>0.6666666667</v>
      </c>
      <c r="E8" s="14">
        <f t="shared" si="4"/>
        <v>0.75</v>
      </c>
      <c r="F8" s="14">
        <f t="shared" si="4"/>
        <v>0.8</v>
      </c>
      <c r="G8" s="14">
        <f t="shared" si="4"/>
        <v>0.8333333333</v>
      </c>
      <c r="H8" s="14">
        <f t="shared" si="4"/>
        <v>0.9090909091</v>
      </c>
      <c r="I8" s="14">
        <f t="shared" si="4"/>
        <v>0.9523809524</v>
      </c>
    </row>
    <row r="9" hidden="1">
      <c r="B9" s="15" t="s">
        <v>7</v>
      </c>
    </row>
    <row r="11">
      <c r="B11" s="16" t="s">
        <v>8</v>
      </c>
    </row>
    <row r="12">
      <c r="B12" s="6" t="s">
        <v>3</v>
      </c>
      <c r="C12" s="7" t="str">
        <f t="shared" ref="C12:I12" si="5">textjoin("",true,C13,":1")</f>
        <v>20:1</v>
      </c>
      <c r="D12" s="7" t="str">
        <f t="shared" si="5"/>
        <v>10:1</v>
      </c>
      <c r="E12" s="7" t="str">
        <f t="shared" si="5"/>
        <v>5:1</v>
      </c>
      <c r="F12" s="7" t="str">
        <f t="shared" si="5"/>
        <v>4:1</v>
      </c>
      <c r="G12" s="7" t="str">
        <f t="shared" si="5"/>
        <v>3:1</v>
      </c>
      <c r="H12" s="7" t="str">
        <f t="shared" si="5"/>
        <v>2:1</v>
      </c>
      <c r="I12" s="7" t="str">
        <f t="shared" si="5"/>
        <v>1:1</v>
      </c>
    </row>
    <row r="13" hidden="1">
      <c r="C13" s="17">
        <v>20.0</v>
      </c>
      <c r="D13" s="17">
        <v>10.0</v>
      </c>
      <c r="E13" s="17">
        <v>5.0</v>
      </c>
      <c r="F13" s="17">
        <v>4.0</v>
      </c>
      <c r="G13" s="17">
        <v>3.0</v>
      </c>
      <c r="H13" s="17">
        <v>2.0</v>
      </c>
      <c r="I13" s="17">
        <v>1.0</v>
      </c>
    </row>
    <row r="14">
      <c r="B14" s="8" t="s">
        <v>9</v>
      </c>
      <c r="C14" s="18">
        <f t="shared" ref="C14:I14" si="6">$C$2/C13</f>
        <v>1</v>
      </c>
      <c r="D14" s="18">
        <f t="shared" si="6"/>
        <v>2</v>
      </c>
      <c r="E14" s="18">
        <f t="shared" si="6"/>
        <v>4</v>
      </c>
      <c r="F14" s="18">
        <f t="shared" si="6"/>
        <v>5</v>
      </c>
      <c r="G14" s="19">
        <f t="shared" si="6"/>
        <v>6.666666667</v>
      </c>
      <c r="H14" s="18">
        <f t="shared" si="6"/>
        <v>10</v>
      </c>
      <c r="I14" s="18">
        <f t="shared" si="6"/>
        <v>20</v>
      </c>
    </row>
    <row r="15">
      <c r="B15" s="11" t="s">
        <v>5</v>
      </c>
      <c r="C15" s="12">
        <f t="shared" ref="C15:I15" si="7">C13/(C13+1)</f>
        <v>0.9523809524</v>
      </c>
      <c r="D15" s="12">
        <f t="shared" si="7"/>
        <v>0.9090909091</v>
      </c>
      <c r="E15" s="12">
        <f t="shared" si="7"/>
        <v>0.8333333333</v>
      </c>
      <c r="F15" s="12">
        <f t="shared" si="7"/>
        <v>0.8</v>
      </c>
      <c r="G15" s="12">
        <f t="shared" si="7"/>
        <v>0.75</v>
      </c>
      <c r="H15" s="12">
        <f t="shared" si="7"/>
        <v>0.6666666667</v>
      </c>
      <c r="I15" s="12">
        <f t="shared" si="7"/>
        <v>0.5</v>
      </c>
    </row>
    <row r="16">
      <c r="B16" s="13" t="s">
        <v>6</v>
      </c>
      <c r="C16" s="14">
        <f t="shared" ref="C16:I16" si="8">1-C15</f>
        <v>0.04761904762</v>
      </c>
      <c r="D16" s="14">
        <f t="shared" si="8"/>
        <v>0.09090909091</v>
      </c>
      <c r="E16" s="14">
        <f t="shared" si="8"/>
        <v>0.1666666667</v>
      </c>
      <c r="F16" s="14">
        <f t="shared" si="8"/>
        <v>0.2</v>
      </c>
      <c r="G16" s="14">
        <f t="shared" si="8"/>
        <v>0.25</v>
      </c>
      <c r="H16" s="14">
        <f t="shared" si="8"/>
        <v>0.3333333333</v>
      </c>
      <c r="I16" s="14">
        <f t="shared" si="8"/>
        <v>0.5</v>
      </c>
    </row>
    <row r="17" hidden="1">
      <c r="B17" s="15" t="s">
        <v>7</v>
      </c>
    </row>
    <row r="19">
      <c r="B19" s="20" t="s">
        <v>10</v>
      </c>
      <c r="C19" s="21">
        <v>100.0</v>
      </c>
    </row>
    <row r="20">
      <c r="B20" s="20" t="s">
        <v>11</v>
      </c>
      <c r="C20" s="22">
        <v>0.005</v>
      </c>
    </row>
    <row r="21">
      <c r="B21" s="20" t="s">
        <v>12</v>
      </c>
      <c r="C21" s="21">
        <v>20.0</v>
      </c>
    </row>
    <row r="22">
      <c r="B22" s="20" t="s">
        <v>13</v>
      </c>
      <c r="C22" s="21">
        <v>40.0</v>
      </c>
    </row>
    <row r="23">
      <c r="B23" s="20" t="s">
        <v>5</v>
      </c>
      <c r="C23" s="22">
        <v>0.6</v>
      </c>
    </row>
    <row r="24">
      <c r="B24" s="23"/>
      <c r="C24" s="1"/>
      <c r="D24" s="1"/>
    </row>
    <row r="25">
      <c r="B25" s="24"/>
      <c r="C25" s="25" t="s">
        <v>14</v>
      </c>
      <c r="D25" s="25" t="s">
        <v>15</v>
      </c>
    </row>
    <row r="26">
      <c r="B26" s="25" t="s">
        <v>16</v>
      </c>
      <c r="C26" s="26">
        <f>C23*C22-(1-C23)*C21</f>
        <v>16</v>
      </c>
      <c r="D26" s="27">
        <f>C26*C20/C21</f>
        <v>0.004</v>
      </c>
    </row>
    <row r="27">
      <c r="B27" s="25" t="s">
        <v>17</v>
      </c>
      <c r="C27" s="26">
        <f>C19*C23*C22-C19*(1-C23)*C21</f>
        <v>1600</v>
      </c>
      <c r="D27" s="27">
        <f>C27*C20/C21</f>
        <v>0.4</v>
      </c>
    </row>
  </sheetData>
  <mergeCells count="6">
    <mergeCell ref="A1:C1"/>
    <mergeCell ref="B3:I3"/>
    <mergeCell ref="A7:A8"/>
    <mergeCell ref="B9:I9"/>
    <mergeCell ref="B11:I11"/>
    <mergeCell ref="B17:I1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